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tsr\Desktop\"/>
    </mc:Choice>
  </mc:AlternateContent>
  <bookViews>
    <workbookView xWindow="0" yWindow="0" windowWidth="21600" windowHeight="9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0" i="1"/>
  <c r="H24" i="1" s="1"/>
  <c r="H33" i="1" l="1"/>
  <c r="H25" i="1"/>
  <c r="H28" i="1" s="1"/>
  <c r="H31" i="1"/>
  <c r="H32" i="1"/>
</calcChain>
</file>

<file path=xl/sharedStrings.xml><?xml version="1.0" encoding="utf-8"?>
<sst xmlns="http://schemas.openxmlformats.org/spreadsheetml/2006/main" count="29" uniqueCount="26">
  <si>
    <t>Företag</t>
  </si>
  <si>
    <t>Premie per anställd och månad</t>
  </si>
  <si>
    <t>Antal försäkrade</t>
  </si>
  <si>
    <t>Total månadspremie</t>
  </si>
  <si>
    <t>Uppskattad förmånsskattebas</t>
  </si>
  <si>
    <t>Brons</t>
  </si>
  <si>
    <t>Silver</t>
  </si>
  <si>
    <t>Guld</t>
  </si>
  <si>
    <t>Förutsättningar</t>
  </si>
  <si>
    <t>PrivatAccess, välj produkt</t>
  </si>
  <si>
    <t>Förmånsskattebas</t>
  </si>
  <si>
    <t>Avdragsrätt för företaget</t>
  </si>
  <si>
    <t>Bolagsskatt</t>
  </si>
  <si>
    <t>Kommunalskatt, ange skattesats</t>
  </si>
  <si>
    <t>Statlig skatt</t>
  </si>
  <si>
    <t>Värnskatt</t>
  </si>
  <si>
    <t>Arbetsgivaravgift</t>
  </si>
  <si>
    <t>Kostnader för företaget</t>
  </si>
  <si>
    <t>Premie sjukvårdsförsäkring PrivatAccess - avdragsgill</t>
  </si>
  <si>
    <t>Premie sjukvårdsförsäkring PrivatAccess - ej avdragsgill</t>
  </si>
  <si>
    <t>Kostnader för den försäkrade medarbetaren *</t>
  </si>
  <si>
    <t>Nettokostnad, kommunal inkomstskatt</t>
  </si>
  <si>
    <t>Nettokostnad, kommunal inkomstskatt+statlig inkomstskatt</t>
  </si>
  <si>
    <t>Nettokostnad, kommunal inkomstskatt+statlig inkomstskatt+värnskatt</t>
  </si>
  <si>
    <t>Beräkningsmodellen baseras på Euro Accidents tolkning av inkomstskattelagen (1999:1229) och försäkringsbranschens gemensamma bedömning av premieproportioneringen. Den tillhandahålls för att kunna ge en indikation på de ekonomiska konsekvenserna av de nya bestämmelserna. Skatteverket kan komma att göra en annan tolkning i efterhand. Euro Accident kan därför inte ta något ansvar för beräkningsmodellens korrekthet.</t>
  </si>
  <si>
    <t>Fömånsbeskattning, sjukvårdsförsäkring PrivatAccess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</si>
</sst>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8"/>
      <color theme="1"/>
      <name val="Franklin Gothic Book"/>
      <family val="2"/>
    </font>
    <font>
      <sz val="8"/>
      <color theme="1"/>
      <name val="Franklin Gothic Book"/>
      <family val="2"/>
    </font>
    <font>
      <sz val="10"/>
      <color theme="1" tint="0.14999847407452621"/>
      <name val="Franklin Gothic Book"/>
      <family val="2"/>
    </font>
    <font>
      <sz val="12"/>
      <color theme="1" tint="0.14999847407452621"/>
      <name val="Franklin Gothic Demi"/>
      <family val="2"/>
    </font>
    <font>
      <sz val="10"/>
      <color theme="1" tint="0.14999847407452621"/>
      <name val="Franklin Gothic Demi"/>
      <family val="2"/>
    </font>
    <font>
      <sz val="10"/>
      <color rgb="FF262626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rgb="FFF4CCE5"/>
        <bgColor indexed="64"/>
      </patternFill>
    </fill>
  </fills>
  <borders count="6">
    <border>
      <left/>
      <right/>
      <top/>
      <bottom/>
      <diagonal/>
    </border>
    <border>
      <left style="thin">
        <color rgb="FFC6007E"/>
      </left>
      <right style="thin">
        <color rgb="FFC6007E"/>
      </right>
      <top style="thin">
        <color rgb="FFC6007E"/>
      </top>
      <bottom style="thin">
        <color rgb="FFC6007E"/>
      </bottom>
      <diagonal/>
    </border>
    <border>
      <left style="thin">
        <color rgb="FFC6007E"/>
      </left>
      <right/>
      <top style="thin">
        <color rgb="FFC6007E"/>
      </top>
      <bottom style="thin">
        <color rgb="FFC6007E"/>
      </bottom>
      <diagonal/>
    </border>
    <border>
      <left/>
      <right/>
      <top style="thin">
        <color rgb="FFC6007E"/>
      </top>
      <bottom style="thin">
        <color rgb="FFC6007E"/>
      </bottom>
      <diagonal/>
    </border>
    <border>
      <left/>
      <right style="thin">
        <color rgb="FFC6007E"/>
      </right>
      <top style="thin">
        <color rgb="FFC6007E"/>
      </top>
      <bottom style="thin">
        <color rgb="FFC6007E"/>
      </bottom>
      <diagonal/>
    </border>
    <border>
      <left/>
      <right/>
      <top/>
      <bottom style="thin">
        <color theme="4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4" fillId="0" borderId="5" xfId="0" applyFont="1" applyBorder="1" applyProtection="1"/>
    <xf numFmtId="0" fontId="2" fillId="0" borderId="5" xfId="0" applyFont="1" applyBorder="1" applyProtection="1"/>
    <xf numFmtId="0" fontId="2" fillId="0" borderId="0" xfId="0" applyFont="1" applyBorder="1" applyProtection="1"/>
    <xf numFmtId="9" fontId="2" fillId="0" borderId="0" xfId="1" applyFont="1" applyAlignment="1" applyProtection="1">
      <alignment horizontal="right" indent="1"/>
    </xf>
    <xf numFmtId="10" fontId="2" fillId="2" borderId="1" xfId="1" applyNumberFormat="1" applyFont="1" applyFill="1" applyBorder="1" applyAlignment="1" applyProtection="1">
      <alignment horizontal="right" indent="1" shrinkToFit="1"/>
      <protection locked="0"/>
    </xf>
    <xf numFmtId="10" fontId="2" fillId="0" borderId="0" xfId="1" applyNumberFormat="1" applyFont="1" applyAlignment="1" applyProtection="1">
      <alignment horizontal="right" indent="1"/>
    </xf>
    <xf numFmtId="3" fontId="2" fillId="2" borderId="1" xfId="0" applyNumberFormat="1" applyFont="1" applyFill="1" applyBorder="1" applyAlignment="1" applyProtection="1">
      <alignment horizontal="right" indent="1" shrinkToFit="1"/>
      <protection locked="0"/>
    </xf>
    <xf numFmtId="3" fontId="2" fillId="0" borderId="1" xfId="0" applyNumberFormat="1" applyFont="1" applyFill="1" applyBorder="1" applyAlignment="1" applyProtection="1">
      <alignment horizontal="right" indent="1" shrinkToFit="1"/>
    </xf>
    <xf numFmtId="3" fontId="2" fillId="2" borderId="1" xfId="0" applyNumberFormat="1" applyFont="1" applyFill="1" applyBorder="1" applyAlignment="1" applyProtection="1">
      <alignment horizontal="left" indent="1" shrinkToFit="1"/>
      <protection locked="0"/>
    </xf>
    <xf numFmtId="4" fontId="2" fillId="0" borderId="0" xfId="0" applyNumberFormat="1" applyFont="1" applyAlignment="1" applyProtection="1">
      <alignment horizontal="right" indent="1"/>
    </xf>
    <xf numFmtId="2" fontId="2" fillId="0" borderId="0" xfId="0" applyNumberFormat="1" applyFont="1" applyAlignment="1" applyProtection="1">
      <alignment horizontal="right" indent="1"/>
    </xf>
    <xf numFmtId="0" fontId="2" fillId="0" borderId="0" xfId="0" applyFont="1" applyAlignment="1" applyProtection="1">
      <alignment horizontal="right" indent="1"/>
    </xf>
    <xf numFmtId="0" fontId="2" fillId="0" borderId="5" xfId="0" applyFont="1" applyBorder="1" applyAlignment="1" applyProtection="1">
      <alignment horizontal="right" indent="1"/>
    </xf>
    <xf numFmtId="164" fontId="2" fillId="0" borderId="0" xfId="1" applyNumberFormat="1" applyFont="1" applyAlignment="1" applyProtection="1">
      <alignment horizontal="right" indent="1"/>
    </xf>
    <xf numFmtId="3" fontId="2" fillId="2" borderId="2" xfId="0" applyNumberFormat="1" applyFont="1" applyFill="1" applyBorder="1" applyAlignment="1" applyProtection="1">
      <alignment horizontal="left" shrinkToFit="1"/>
      <protection locked="0"/>
    </xf>
    <xf numFmtId="3" fontId="2" fillId="2" borderId="3" xfId="0" applyNumberFormat="1" applyFont="1" applyFill="1" applyBorder="1" applyAlignment="1" applyProtection="1">
      <alignment horizontal="left" shrinkToFit="1"/>
      <protection locked="0"/>
    </xf>
    <xf numFmtId="3" fontId="2" fillId="2" borderId="4" xfId="0" applyNumberFormat="1" applyFont="1" applyFill="1" applyBorder="1" applyAlignment="1" applyProtection="1">
      <alignment horizontal="left" shrinkToFit="1"/>
      <protection locked="0"/>
    </xf>
    <xf numFmtId="3" fontId="2" fillId="0" borderId="5" xfId="0" applyNumberFormat="1" applyFont="1" applyFill="1" applyBorder="1" applyAlignment="1" applyProtection="1">
      <alignment horizontal="left" shrinkToFit="1"/>
    </xf>
    <xf numFmtId="0" fontId="5" fillId="0" borderId="0" xfId="0" applyFont="1" applyAlignment="1" applyProtection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62626"/>
      <color rgb="FF5A5A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232410</xdr:colOff>
      <xdr:row>1</xdr:row>
      <xdr:rowOff>535305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1450"/>
          <a:ext cx="946785" cy="535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uro Aciden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C6007E"/>
      </a:accent1>
      <a:accent2>
        <a:srgbClr val="F6DBEB"/>
      </a:accent2>
      <a:accent3>
        <a:srgbClr val="575656"/>
      </a:accent3>
      <a:accent4>
        <a:srgbClr val="D1D1D1"/>
      </a:accent4>
      <a:accent5>
        <a:srgbClr val="21285D"/>
      </a:accent5>
      <a:accent6>
        <a:srgbClr val="84BD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3"/>
  <sheetViews>
    <sheetView showGridLines="0" showRowColHeaders="0" tabSelected="1" workbookViewId="0">
      <selection activeCell="C7" sqref="C7:E7"/>
    </sheetView>
  </sheetViews>
  <sheetFormatPr defaultColWidth="9.33203125" defaultRowHeight="13.5" x14ac:dyDescent="0.25"/>
  <cols>
    <col min="1" max="1" width="9.33203125" style="1"/>
    <col min="2" max="2" width="12.5" style="1" customWidth="1"/>
    <col min="3" max="4" width="14.83203125" style="1" customWidth="1"/>
    <col min="5" max="5" width="20.83203125" style="1" customWidth="1"/>
    <col min="6" max="6" width="9.33203125" style="1"/>
    <col min="7" max="8" width="15" style="1" customWidth="1"/>
    <col min="9" max="16384" width="9.33203125" style="1"/>
  </cols>
  <sheetData>
    <row r="2" spans="2:8" ht="51" customHeight="1" x14ac:dyDescent="0.25"/>
    <row r="3" spans="2:8" ht="16.5" x14ac:dyDescent="0.3">
      <c r="B3" s="2" t="s">
        <v>25</v>
      </c>
    </row>
    <row r="5" spans="2:8" ht="66" customHeight="1" x14ac:dyDescent="0.25">
      <c r="B5" s="21" t="s">
        <v>24</v>
      </c>
      <c r="C5" s="21"/>
      <c r="D5" s="21"/>
      <c r="E5" s="21"/>
      <c r="F5" s="21"/>
      <c r="G5" s="21"/>
      <c r="H5" s="21"/>
    </row>
    <row r="6" spans="2:8" ht="26.25" customHeight="1" x14ac:dyDescent="0.25"/>
    <row r="7" spans="2:8" x14ac:dyDescent="0.25">
      <c r="B7" s="1" t="s">
        <v>0</v>
      </c>
      <c r="C7" s="17"/>
      <c r="D7" s="18"/>
      <c r="E7" s="19"/>
      <c r="G7" s="20" t="s">
        <v>4</v>
      </c>
      <c r="H7" s="20"/>
    </row>
    <row r="8" spans="2:8" x14ac:dyDescent="0.25">
      <c r="B8" s="1" t="s">
        <v>1</v>
      </c>
      <c r="E8" s="9"/>
      <c r="G8" s="1" t="s">
        <v>5</v>
      </c>
      <c r="H8" s="6">
        <v>0.6</v>
      </c>
    </row>
    <row r="9" spans="2:8" x14ac:dyDescent="0.25">
      <c r="B9" s="1" t="s">
        <v>2</v>
      </c>
      <c r="E9" s="9">
        <v>1</v>
      </c>
      <c r="G9" s="1" t="s">
        <v>6</v>
      </c>
      <c r="H9" s="6">
        <v>0.6</v>
      </c>
    </row>
    <row r="10" spans="2:8" x14ac:dyDescent="0.25">
      <c r="B10" s="1" t="s">
        <v>3</v>
      </c>
      <c r="E10" s="10">
        <f>E8*E9</f>
        <v>0</v>
      </c>
      <c r="G10" s="1" t="s">
        <v>7</v>
      </c>
      <c r="H10" s="6">
        <v>0.6</v>
      </c>
    </row>
    <row r="13" spans="2:8" x14ac:dyDescent="0.25">
      <c r="B13" s="3" t="s">
        <v>8</v>
      </c>
      <c r="C13" s="4"/>
      <c r="D13" s="4"/>
      <c r="E13" s="4"/>
      <c r="F13" s="4"/>
      <c r="G13" s="4"/>
      <c r="H13" s="4"/>
    </row>
    <row r="14" spans="2:8" x14ac:dyDescent="0.25">
      <c r="B14" s="1" t="s">
        <v>9</v>
      </c>
      <c r="C14" s="5"/>
      <c r="D14" s="5"/>
      <c r="E14" s="11" t="s">
        <v>6</v>
      </c>
      <c r="F14" s="5"/>
      <c r="G14" s="5"/>
      <c r="H14" s="5"/>
    </row>
    <row r="15" spans="2:8" x14ac:dyDescent="0.25">
      <c r="B15" s="1" t="s">
        <v>10</v>
      </c>
      <c r="E15" s="6">
        <f>VLOOKUP(E14,G8:H10,2,FALSE)</f>
        <v>0.6</v>
      </c>
    </row>
    <row r="16" spans="2:8" x14ac:dyDescent="0.25">
      <c r="B16" s="1" t="s">
        <v>11</v>
      </c>
      <c r="E16" s="6">
        <v>1</v>
      </c>
    </row>
    <row r="17" spans="2:8" x14ac:dyDescent="0.25">
      <c r="B17" s="1" t="s">
        <v>12</v>
      </c>
      <c r="E17" s="16">
        <v>0.20599999999999999</v>
      </c>
    </row>
    <row r="18" spans="2:8" x14ac:dyDescent="0.25">
      <c r="B18" s="1" t="s">
        <v>13</v>
      </c>
      <c r="E18" s="7">
        <v>0.32279999999999998</v>
      </c>
    </row>
    <row r="19" spans="2:8" x14ac:dyDescent="0.25">
      <c r="B19" s="1" t="s">
        <v>14</v>
      </c>
      <c r="E19" s="6">
        <v>0.2</v>
      </c>
    </row>
    <row r="20" spans="2:8" x14ac:dyDescent="0.25">
      <c r="B20" s="1" t="s">
        <v>15</v>
      </c>
      <c r="E20" s="6">
        <v>0</v>
      </c>
    </row>
    <row r="21" spans="2:8" x14ac:dyDescent="0.25">
      <c r="B21" s="1" t="s">
        <v>16</v>
      </c>
      <c r="E21" s="8">
        <v>0.31419999999999998</v>
      </c>
    </row>
    <row r="22" spans="2:8" ht="18.75" customHeight="1" x14ac:dyDescent="0.25"/>
    <row r="23" spans="2:8" x14ac:dyDescent="0.25">
      <c r="B23" s="3" t="s">
        <v>17</v>
      </c>
      <c r="C23" s="4"/>
      <c r="D23" s="4"/>
      <c r="E23" s="4"/>
      <c r="F23" s="4"/>
      <c r="G23" s="4"/>
      <c r="H23" s="4"/>
    </row>
    <row r="24" spans="2:8" x14ac:dyDescent="0.25">
      <c r="B24" s="1" t="s">
        <v>18</v>
      </c>
      <c r="H24" s="12">
        <f>E10</f>
        <v>0</v>
      </c>
    </row>
    <row r="25" spans="2:8" x14ac:dyDescent="0.25">
      <c r="B25" s="1" t="s">
        <v>16</v>
      </c>
      <c r="H25" s="13">
        <f>ROUND(H24*E15*E21,1)</f>
        <v>0</v>
      </c>
    </row>
    <row r="26" spans="2:8" x14ac:dyDescent="0.25">
      <c r="B26" s="1" t="s">
        <v>19</v>
      </c>
      <c r="H26" s="13">
        <v>0</v>
      </c>
    </row>
    <row r="27" spans="2:8" x14ac:dyDescent="0.25">
      <c r="B27" s="1" t="s">
        <v>12</v>
      </c>
      <c r="H27" s="13">
        <v>0</v>
      </c>
    </row>
    <row r="28" spans="2:8" x14ac:dyDescent="0.25">
      <c r="H28" s="12">
        <f>SUM(H24:H27)</f>
        <v>0</v>
      </c>
    </row>
    <row r="29" spans="2:8" ht="18.75" customHeight="1" x14ac:dyDescent="0.25">
      <c r="H29" s="14"/>
    </row>
    <row r="30" spans="2:8" x14ac:dyDescent="0.25">
      <c r="B30" s="3" t="s">
        <v>20</v>
      </c>
      <c r="C30" s="4"/>
      <c r="D30" s="4"/>
      <c r="E30" s="4"/>
      <c r="F30" s="4"/>
      <c r="G30" s="4"/>
      <c r="H30" s="15"/>
    </row>
    <row r="31" spans="2:8" x14ac:dyDescent="0.25">
      <c r="B31" s="1" t="s">
        <v>21</v>
      </c>
      <c r="H31" s="13">
        <f>ROUND(H24*E15*E18,1)</f>
        <v>0</v>
      </c>
    </row>
    <row r="32" spans="2:8" x14ac:dyDescent="0.25">
      <c r="B32" s="1" t="s">
        <v>22</v>
      </c>
      <c r="H32" s="13">
        <f>ROUND(H24*E15*SUM(E18:E19),1)</f>
        <v>0</v>
      </c>
    </row>
    <row r="33" spans="2:8" x14ac:dyDescent="0.25">
      <c r="B33" s="1" t="s">
        <v>23</v>
      </c>
      <c r="H33" s="13">
        <f>ROUND(H24*E15*SUM(E18:E20),1)</f>
        <v>0</v>
      </c>
    </row>
  </sheetData>
  <sheetProtection algorithmName="SHA-512" hashValue="rS/azTCS3HVRQ7WsbMx4vq0fC+0QZCjuJSDop8z5nCLH3Dk1i1Q2A5+1frGjWLYIReL7GGxK63GfmtPZXrKfLQ==" saltValue="KDcu2vYAaoPSCAt/CHZWlQ==" spinCount="100000" sheet="1" objects="1" scenarios="1" selectLockedCells="1"/>
  <mergeCells count="3">
    <mergeCell ref="C7:E7"/>
    <mergeCell ref="G7:H7"/>
    <mergeCell ref="B5:H5"/>
  </mergeCells>
  <dataValidations count="1">
    <dataValidation type="list" allowBlank="1" showInputMessage="1" showErrorMessage="1" sqref="E14">
      <formula1>"Brons,Silver,Guld"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Euro Accident Health &amp; Care Insurance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 Roth</dc:creator>
  <cp:lastModifiedBy>Mats Roth</cp:lastModifiedBy>
  <dcterms:created xsi:type="dcterms:W3CDTF">2019-06-05T06:55:25Z</dcterms:created>
  <dcterms:modified xsi:type="dcterms:W3CDTF">2023-02-09T08:08:30Z</dcterms:modified>
</cp:coreProperties>
</file>